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heynetc\Downloads\"/>
    </mc:Choice>
  </mc:AlternateContent>
  <xr:revisionPtr revIDLastSave="0" documentId="13_ncr:1_{51FC6748-32DD-4EA7-9C28-B5DDB7BBF9A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ide au calcul 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C29" i="1" l="1"/>
  <c r="E27" i="1"/>
  <c r="C25" i="1"/>
  <c r="E20" i="1"/>
  <c r="C30" i="1" l="1"/>
  <c r="C31" i="1" s="1"/>
  <c r="E31" i="1" s="1"/>
  <c r="E33" i="1" s="1"/>
</calcChain>
</file>

<file path=xl/sharedStrings.xml><?xml version="1.0" encoding="utf-8"?>
<sst xmlns="http://schemas.openxmlformats.org/spreadsheetml/2006/main" count="23" uniqueCount="23">
  <si>
    <t>Détermination des montants imposables, split indemnité/solde</t>
  </si>
  <si>
    <t>Salaire net pour le service du feu (total solde et indemnité)</t>
  </si>
  <si>
    <r>
      <t>a</t>
    </r>
    <r>
      <rPr>
        <sz val="11"/>
        <rFont val="Arial"/>
        <family val="2"/>
      </rPr>
      <t xml:space="preserve"> - solde pour le service du feu (selon chiffre 15 du certificat de salaire)</t>
    </r>
  </si>
  <si>
    <t>a'</t>
  </si>
  <si>
    <r>
      <t>b</t>
    </r>
    <r>
      <rPr>
        <sz val="11"/>
        <rFont val="Arial"/>
        <family val="2"/>
      </rPr>
      <t xml:space="preserve"> - indemnités (selon chiffre 15 du certificat de salaire)</t>
    </r>
  </si>
  <si>
    <t>b'</t>
  </si>
  <si>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- autres revenus accessoires réalisés durant la période de calcul</t>
    </r>
  </si>
  <si>
    <t xml:space="preserve">
c'</t>
  </si>
  <si>
    <t>Revenu accessoire total à déclarer sous ch 1.12 de la déclaration d'impôt</t>
  </si>
  <si>
    <t>base de calcul</t>
  </si>
  <si>
    <t>déduction</t>
  </si>
  <si>
    <t>Détermination du montant de la déduction</t>
  </si>
  <si>
    <r>
      <t xml:space="preserve">Total solde pour le service du feu (= montant total lettre </t>
    </r>
    <r>
      <rPr>
        <b/>
        <sz val="11"/>
        <rFont val="Arial"/>
        <family val="2"/>
      </rPr>
      <t>a'</t>
    </r>
    <r>
      <rPr>
        <sz val="11"/>
        <rFont val="Arial"/>
        <family val="2"/>
      </rPr>
      <t xml:space="preserve"> ci-dessus)</t>
    </r>
  </si>
  <si>
    <t>-</t>
  </si>
  <si>
    <r>
      <t xml:space="preserve">Revenu accessoire imposable donnant droit à la déduction forfaitaire pour gain accessoire
(= addition des montants lettre </t>
    </r>
    <r>
      <rPr>
        <b/>
        <sz val="11"/>
        <rFont val="Arial"/>
        <family val="2"/>
      </rPr>
      <t>b'</t>
    </r>
    <r>
      <rPr>
        <sz val="11"/>
        <rFont val="Arial"/>
        <family val="2"/>
      </rPr>
      <t xml:space="preserve"> et  </t>
    </r>
    <r>
      <rPr>
        <b/>
        <sz val="11"/>
        <rFont val="Arial"/>
        <family val="2"/>
      </rPr>
      <t>c'</t>
    </r>
    <r>
      <rPr>
        <sz val="11"/>
        <rFont val="Arial"/>
        <family val="2"/>
      </rPr>
      <t xml:space="preserve"> ci-dessus)</t>
    </r>
  </si>
  <si>
    <t>Calcul du montant de la déduction forfaitaire de 20% pour gain accessoire</t>
  </si>
  <si>
    <t>Montant admis de la déduction forfaitaire de 20% pour gain accessoire (min. 800.- / max 2400.-)</t>
  </si>
  <si>
    <t>Montant de la déduction à reporter sous ch 6.5 de la déclaration d'impôt</t>
  </si>
  <si>
    <t>Avertissement</t>
  </si>
  <si>
    <t>Ce document est fourni à titre d'aide au calcul et ne saurait engager la responsabilité de l'ECAP.</t>
  </si>
  <si>
    <t>./. * Exonération sur le montant des soldes versées (au maximum. CHF 8'200.-)</t>
  </si>
  <si>
    <t>* L'exonération de la solde concernant l'impôt fédéral direct est de CHF 5'300.-.</t>
  </si>
  <si>
    <t>Aide au calcul : solde des sapeurs-pompiers volontaires 2024 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</si>
</sst>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41" fontId="4" fillId="0" borderId="1" xfId="1" applyNumberFormat="1" applyFont="1" applyBorder="1"/>
    <xf numFmtId="0" fontId="4" fillId="0" borderId="0" xfId="0" applyFont="1"/>
    <xf numFmtId="0" fontId="2" fillId="0" borderId="0" xfId="0" applyFont="1"/>
    <xf numFmtId="41" fontId="4" fillId="0" borderId="0" xfId="1" applyNumberFormat="1" applyFont="1"/>
    <xf numFmtId="0" fontId="5" fillId="0" borderId="0" xfId="0" applyFont="1"/>
    <xf numFmtId="41" fontId="6" fillId="0" borderId="0" xfId="1" applyNumberFormat="1" applyFont="1"/>
    <xf numFmtId="41" fontId="6" fillId="0" borderId="0" xfId="1" applyNumberFormat="1" applyFont="1" applyBorder="1"/>
    <xf numFmtId="0" fontId="6" fillId="0" borderId="0" xfId="0" applyFont="1"/>
    <xf numFmtId="0" fontId="7" fillId="0" borderId="0" xfId="0" quotePrefix="1" applyFont="1"/>
    <xf numFmtId="0" fontId="8" fillId="0" borderId="0" xfId="0" quotePrefix="1" applyFont="1" applyFill="1" applyAlignment="1">
      <alignment vertical="top"/>
    </xf>
    <xf numFmtId="41" fontId="7" fillId="0" borderId="0" xfId="1" applyNumberFormat="1" applyFont="1" applyAlignment="1">
      <alignment wrapText="1"/>
    </xf>
    <xf numFmtId="41" fontId="6" fillId="0" borderId="2" xfId="1" applyNumberFormat="1" applyFont="1" applyBorder="1" applyProtection="1">
      <protection locked="0"/>
    </xf>
    <xf numFmtId="41" fontId="7" fillId="0" borderId="0" xfId="1" applyNumberFormat="1" applyFont="1" applyBorder="1" applyAlignment="1">
      <alignment horizontal="center" wrapText="1"/>
    </xf>
    <xf numFmtId="41" fontId="6" fillId="0" borderId="1" xfId="1" applyNumberFormat="1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1" fontId="6" fillId="0" borderId="4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0" xfId="1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 wrapText="1"/>
    </xf>
    <xf numFmtId="41" fontId="6" fillId="0" borderId="1" xfId="1" applyNumberFormat="1" applyFont="1" applyBorder="1" applyAlignment="1">
      <alignment vertical="center"/>
    </xf>
    <xf numFmtId="41" fontId="6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 wrapText="1"/>
    </xf>
    <xf numFmtId="41" fontId="6" fillId="0" borderId="1" xfId="1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30</xdr:row>
      <xdr:rowOff>200025</xdr:rowOff>
    </xdr:from>
    <xdr:to>
      <xdr:col>3</xdr:col>
      <xdr:colOff>152400</xdr:colOff>
      <xdr:row>30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274945" y="746950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26</xdr:row>
      <xdr:rowOff>180975</xdr:rowOff>
    </xdr:from>
    <xdr:to>
      <xdr:col>3</xdr:col>
      <xdr:colOff>152400</xdr:colOff>
      <xdr:row>26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274945" y="588835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15240</xdr:colOff>
      <xdr:row>0</xdr:row>
      <xdr:rowOff>15241</xdr:rowOff>
    </xdr:from>
    <xdr:to>
      <xdr:col>0</xdr:col>
      <xdr:colOff>1980204</xdr:colOff>
      <xdr:row>6</xdr:row>
      <xdr:rowOff>15241</xdr:rowOff>
    </xdr:to>
    <xdr:pic>
      <xdr:nvPicPr>
        <xdr:cNvPr id="6" name="Image 5" descr="C:\Users\franchim\AppData\Local\Packages\Microsoft.Windows.Photos_8wekyb3d8bbwe\TempState\ShareServiceTempFolder\En-tete-ECAP_SansMarge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5241"/>
          <a:ext cx="196496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1"/>
  <sheetViews>
    <sheetView tabSelected="1" workbookViewId="0">
      <selection activeCell="E16" sqref="E16"/>
    </sheetView>
  </sheetViews>
  <sheetFormatPr baseColWidth="10" defaultColWidth="11.42578125" defaultRowHeight="15" x14ac:dyDescent="0.2"/>
  <cols>
    <col min="1" max="1" width="65.7109375" style="3" customWidth="1"/>
    <col min="2" max="2" width="1.5703125" style="3" customWidth="1"/>
    <col min="3" max="3" width="9.5703125" style="5" customWidth="1"/>
    <col min="4" max="4" width="2.85546875" style="5" customWidth="1"/>
    <col min="5" max="5" width="9.5703125" style="5" customWidth="1"/>
    <col min="6" max="10" width="16.7109375" style="3" customWidth="1"/>
    <col min="11" max="16384" width="11.42578125" style="3"/>
  </cols>
  <sheetData>
    <row r="3" spans="1:7" x14ac:dyDescent="0.2">
      <c r="G3"/>
    </row>
    <row r="10" spans="1:7" ht="15.75" x14ac:dyDescent="0.25">
      <c r="A10" s="1" t="s">
        <v>22</v>
      </c>
      <c r="B10" s="1"/>
      <c r="C10" s="2"/>
      <c r="D10" s="2"/>
      <c r="E10" s="2"/>
    </row>
    <row r="13" spans="1:7" ht="15.75" x14ac:dyDescent="0.25">
      <c r="A13" s="4" t="s">
        <v>0</v>
      </c>
      <c r="B13" s="4"/>
    </row>
    <row r="15" spans="1:7" s="9" customFormat="1" thickBot="1" x14ac:dyDescent="0.25">
      <c r="A15" s="6" t="s">
        <v>1</v>
      </c>
      <c r="B15" s="6"/>
      <c r="C15" s="7"/>
      <c r="D15" s="7"/>
      <c r="E15" s="8"/>
    </row>
    <row r="16" spans="1:7" s="9" customFormat="1" ht="30.75" thickBot="1" x14ac:dyDescent="0.3">
      <c r="A16" s="10" t="s">
        <v>2</v>
      </c>
      <c r="B16" s="11"/>
      <c r="C16" s="8"/>
      <c r="D16" s="12" t="s">
        <v>3</v>
      </c>
      <c r="E16" s="13"/>
    </row>
    <row r="17" spans="1:6" s="9" customFormat="1" ht="30.75" thickBot="1" x14ac:dyDescent="0.3">
      <c r="A17" s="10" t="s">
        <v>4</v>
      </c>
      <c r="B17" s="10"/>
      <c r="C17" s="7"/>
      <c r="D17" s="12" t="s">
        <v>5</v>
      </c>
      <c r="E17" s="13"/>
    </row>
    <row r="18" spans="1:6" s="9" customFormat="1" ht="30.75" thickBot="1" x14ac:dyDescent="0.3">
      <c r="A18" s="9" t="s">
        <v>6</v>
      </c>
      <c r="B18" s="6"/>
      <c r="C18" s="8"/>
      <c r="D18" s="14" t="s">
        <v>7</v>
      </c>
      <c r="E18" s="13"/>
    </row>
    <row r="19" spans="1:6" s="9" customFormat="1" ht="14.25" x14ac:dyDescent="0.2">
      <c r="C19" s="15"/>
      <c r="D19" s="15"/>
      <c r="E19" s="15"/>
    </row>
    <row r="20" spans="1:6" s="20" customFormat="1" x14ac:dyDescent="0.2">
      <c r="A20" s="16" t="s">
        <v>8</v>
      </c>
      <c r="B20" s="17"/>
      <c r="C20" s="18"/>
      <c r="D20" s="18"/>
      <c r="E20" s="19">
        <f>SUM(E16:E18)</f>
        <v>0</v>
      </c>
    </row>
    <row r="21" spans="1:6" s="20" customFormat="1" x14ac:dyDescent="0.2">
      <c r="A21" s="21"/>
      <c r="B21" s="21"/>
      <c r="C21" s="22"/>
      <c r="D21" s="22"/>
      <c r="E21" s="23"/>
    </row>
    <row r="22" spans="1:6" s="9" customFormat="1" ht="14.25" x14ac:dyDescent="0.2">
      <c r="C22" s="24" t="s">
        <v>9</v>
      </c>
      <c r="D22" s="24"/>
      <c r="E22" s="24" t="s">
        <v>10</v>
      </c>
    </row>
    <row r="23" spans="1:6" ht="15.75" x14ac:dyDescent="0.25">
      <c r="A23" s="4" t="s">
        <v>11</v>
      </c>
      <c r="B23" s="4"/>
    </row>
    <row r="24" spans="1:6" s="9" customFormat="1" ht="14.25" x14ac:dyDescent="0.2">
      <c r="C24" s="7"/>
      <c r="D24" s="7"/>
      <c r="E24" s="7"/>
    </row>
    <row r="25" spans="1:6" s="9" customFormat="1" x14ac:dyDescent="0.25">
      <c r="A25" s="9" t="s">
        <v>12</v>
      </c>
      <c r="C25" s="7">
        <f>+E16</f>
        <v>0</v>
      </c>
      <c r="D25" s="7"/>
      <c r="E25" s="7"/>
    </row>
    <row r="26" spans="1:6" s="9" customFormat="1" ht="14.25" x14ac:dyDescent="0.2">
      <c r="C26" s="7"/>
      <c r="D26" s="7"/>
      <c r="E26" s="7"/>
    </row>
    <row r="27" spans="1:6" s="20" customFormat="1" ht="28.5" x14ac:dyDescent="0.2">
      <c r="A27" s="25" t="s">
        <v>20</v>
      </c>
      <c r="B27" s="26" t="s">
        <v>13</v>
      </c>
      <c r="C27" s="27">
        <f>(IF(E16&gt;8200,8200,E16))</f>
        <v>0</v>
      </c>
      <c r="D27" s="28"/>
      <c r="E27" s="28">
        <f>C27</f>
        <v>0</v>
      </c>
    </row>
    <row r="28" spans="1:6" s="9" customFormat="1" ht="14.25" x14ac:dyDescent="0.2">
      <c r="C28" s="7"/>
      <c r="D28" s="7"/>
      <c r="E28" s="7"/>
    </row>
    <row r="29" spans="1:6" s="25" customFormat="1" ht="43.5" x14ac:dyDescent="0.2">
      <c r="A29" s="26" t="s">
        <v>14</v>
      </c>
      <c r="B29" s="26"/>
      <c r="C29" s="29">
        <f>+E17+E18</f>
        <v>0</v>
      </c>
      <c r="D29" s="29"/>
      <c r="E29" s="29"/>
    </row>
    <row r="30" spans="1:6" s="9" customFormat="1" ht="28.5" x14ac:dyDescent="0.2">
      <c r="A30" s="25" t="s">
        <v>15</v>
      </c>
      <c r="C30" s="28">
        <f>+C29*20%</f>
        <v>0</v>
      </c>
      <c r="D30" s="7"/>
      <c r="E30" s="7"/>
    </row>
    <row r="31" spans="1:6" s="25" customFormat="1" ht="28.5" x14ac:dyDescent="0.2">
      <c r="A31" s="25" t="s">
        <v>16</v>
      </c>
      <c r="C31" s="30">
        <f>IF(C30&gt;0,IF(C30&gt;2400,2400,IF(AND(C30&gt;=800,C30&lt;=2400),C30,800)),0)</f>
        <v>0</v>
      </c>
      <c r="D31" s="29"/>
      <c r="E31" s="29">
        <f>IF(C29&lt;800,C29,C31)</f>
        <v>0</v>
      </c>
    </row>
    <row r="32" spans="1:6" s="9" customFormat="1" ht="14.25" x14ac:dyDescent="0.2">
      <c r="C32" s="7"/>
      <c r="D32" s="7"/>
      <c r="E32" s="7"/>
      <c r="F32" s="25"/>
    </row>
    <row r="33" spans="1:5" s="20" customFormat="1" x14ac:dyDescent="0.2">
      <c r="A33" s="16" t="s">
        <v>17</v>
      </c>
      <c r="B33" s="17"/>
      <c r="C33" s="18"/>
      <c r="D33" s="18"/>
      <c r="E33" s="19">
        <f>E27+E31</f>
        <v>0</v>
      </c>
    </row>
    <row r="34" spans="1:5" s="9" customFormat="1" ht="14.25" x14ac:dyDescent="0.2">
      <c r="C34" s="7"/>
      <c r="D34" s="7"/>
      <c r="E34" s="7"/>
    </row>
    <row r="35" spans="1:5" s="9" customFormat="1" ht="14.25" x14ac:dyDescent="0.2">
      <c r="A35" s="31" t="s">
        <v>18</v>
      </c>
      <c r="C35" s="7"/>
      <c r="D35" s="7"/>
      <c r="E35" s="7"/>
    </row>
    <row r="36" spans="1:5" s="9" customFormat="1" ht="14.25" x14ac:dyDescent="0.2">
      <c r="A36" s="31" t="s">
        <v>19</v>
      </c>
      <c r="C36" s="7"/>
      <c r="D36" s="7"/>
      <c r="E36" s="7"/>
    </row>
    <row r="37" spans="1:5" s="9" customFormat="1" ht="14.25" x14ac:dyDescent="0.2">
      <c r="A37" s="32" t="s">
        <v>21</v>
      </c>
      <c r="C37"/>
      <c r="D37" s="7"/>
      <c r="E37" s="7"/>
    </row>
    <row r="38" spans="1:5" s="9" customFormat="1" ht="14.25" x14ac:dyDescent="0.2">
      <c r="C38" s="7"/>
      <c r="D38" s="7"/>
      <c r="E38" s="7"/>
    </row>
    <row r="39" spans="1:5" s="9" customFormat="1" ht="14.25" x14ac:dyDescent="0.2">
      <c r="C39" s="7"/>
      <c r="D39" s="7"/>
      <c r="E39" s="7"/>
    </row>
    <row r="40" spans="1:5" s="9" customFormat="1" ht="14.25" x14ac:dyDescent="0.2">
      <c r="C40" s="7"/>
      <c r="D40" s="7"/>
      <c r="E40" s="7"/>
    </row>
    <row r="41" spans="1:5" s="9" customFormat="1" ht="14.25" x14ac:dyDescent="0.2">
      <c r="C41" s="7"/>
      <c r="D41" s="7"/>
      <c r="E41" s="7"/>
    </row>
    <row r="42" spans="1:5" s="9" customFormat="1" ht="14.25" x14ac:dyDescent="0.2">
      <c r="C42" s="7"/>
      <c r="D42" s="7"/>
      <c r="E42" s="7"/>
    </row>
    <row r="43" spans="1:5" s="9" customFormat="1" ht="14.25" x14ac:dyDescent="0.2">
      <c r="C43" s="7"/>
      <c r="D43" s="7"/>
      <c r="E43" s="7"/>
    </row>
    <row r="44" spans="1:5" s="9" customFormat="1" ht="14.25" x14ac:dyDescent="0.2">
      <c r="C44" s="7"/>
      <c r="D44" s="7"/>
      <c r="E44" s="7"/>
    </row>
    <row r="45" spans="1:5" s="9" customFormat="1" ht="14.25" x14ac:dyDescent="0.2">
      <c r="C45" s="7"/>
      <c r="D45" s="7"/>
      <c r="E45" s="7"/>
    </row>
    <row r="46" spans="1:5" s="9" customFormat="1" ht="14.25" x14ac:dyDescent="0.2">
      <c r="C46" s="7"/>
      <c r="D46" s="7"/>
      <c r="E46" s="7"/>
    </row>
    <row r="47" spans="1:5" s="9" customFormat="1" ht="14.25" x14ac:dyDescent="0.2">
      <c r="C47" s="7"/>
      <c r="D47" s="7"/>
      <c r="E47" s="7"/>
    </row>
    <row r="48" spans="1:5" s="9" customFormat="1" ht="14.25" x14ac:dyDescent="0.2">
      <c r="C48" s="7"/>
      <c r="D48" s="7"/>
      <c r="E48" s="7"/>
    </row>
    <row r="49" spans="3:5" s="9" customFormat="1" ht="14.25" x14ac:dyDescent="0.2">
      <c r="C49" s="7"/>
      <c r="D49" s="7"/>
      <c r="E49" s="7"/>
    </row>
    <row r="50" spans="3:5" s="9" customFormat="1" ht="14.25" x14ac:dyDescent="0.2">
      <c r="C50" s="7"/>
      <c r="D50" s="7"/>
      <c r="E50" s="7"/>
    </row>
    <row r="51" spans="3:5" s="9" customFormat="1" ht="14.25" x14ac:dyDescent="0.2">
      <c r="C51" s="7"/>
      <c r="D51" s="7"/>
      <c r="E51" s="7"/>
    </row>
  </sheetData>
  <sheetProtection algorithmName="SHA-512" hashValue="xcrud126NLNKuv2VjEgH6JKTVaWgvwjraTkCHp1C9Y+FCnwCrnMVSjEq2UbvSYwSBnX0XdQ1QI/sMTDisV5FsA==" saltValue="aLdQv7F+KrEnrVpCPEE7IA==" spinCount="100000" sheet="1" objects="1" scenarios="1"/>
  <dataValidations count="1">
    <dataValidation type="whole" allowBlank="1" showInputMessage="1" showErrorMessage="1" sqref="E16:E18" xr:uid="{00000000-0002-0000-0000-000000000000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 au calcul SP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Aellen Stéphane</dc:creator>
  <cp:lastModifiedBy>Theynet Christelle</cp:lastModifiedBy>
  <dcterms:created xsi:type="dcterms:W3CDTF">2023-12-18T12:12:02Z</dcterms:created>
  <dcterms:modified xsi:type="dcterms:W3CDTF">2026-01-26T10:14:49Z</dcterms:modified>
</cp:coreProperties>
</file>